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<sst xmlns="http://schemas.openxmlformats.org/spreadsheetml/2006/main" count="20" uniqueCount="20">
  <si>
    <t>附件</t>
  </si>
  <si>
    <t>2019年乐清市学校智慧课堂采购经费补助方案</t>
  </si>
  <si>
    <t>单位：元</t>
  </si>
  <si>
    <t>序号</t>
  </si>
  <si>
    <t>学       校</t>
  </si>
  <si>
    <t>科大讯飞智慧教学系统</t>
  </si>
  <si>
    <t>学乐云智慧课堂系统</t>
  </si>
  <si>
    <t>市财政应补助金额</t>
  </si>
  <si>
    <t>项目性经费已补助金额</t>
  </si>
  <si>
    <t>本次财政应补助金额</t>
  </si>
  <si>
    <r>
      <rPr>
        <sz val="14"/>
        <rFont val="仿宋_GB2312"/>
        <charset val="134"/>
      </rPr>
      <t>乐清中学</t>
    </r>
  </si>
  <si>
    <r>
      <rPr>
        <sz val="14"/>
        <color theme="1"/>
        <rFont val="仿宋_GB2312"/>
        <charset val="134"/>
      </rPr>
      <t>乐清市第二中学</t>
    </r>
  </si>
  <si>
    <r>
      <rPr>
        <sz val="14"/>
        <color theme="1"/>
        <rFont val="仿宋_GB2312"/>
        <charset val="134"/>
      </rPr>
      <t>乐清市第三中学</t>
    </r>
  </si>
  <si>
    <r>
      <rPr>
        <sz val="14"/>
        <rFont val="仿宋_GB2312"/>
        <charset val="134"/>
      </rPr>
      <t>乐清市虹桥中学</t>
    </r>
  </si>
  <si>
    <r>
      <rPr>
        <sz val="14"/>
        <rFont val="仿宋_GB2312"/>
        <charset val="134"/>
      </rPr>
      <t>乐清市清江镇第一小学</t>
    </r>
  </si>
  <si>
    <r>
      <rPr>
        <sz val="14"/>
        <rFont val="仿宋_GB2312"/>
        <charset val="134"/>
      </rPr>
      <t>乐清市南塘镇小学</t>
    </r>
  </si>
  <si>
    <r>
      <rPr>
        <sz val="14"/>
        <rFont val="仿宋_GB2312"/>
        <charset val="134"/>
      </rPr>
      <t>乐清市南塘镇中学</t>
    </r>
  </si>
  <si>
    <r>
      <rPr>
        <sz val="14"/>
        <color theme="1"/>
        <rFont val="仿宋_GB2312"/>
        <charset val="134"/>
      </rPr>
      <t>乐清市蒲岐镇第二小学</t>
    </r>
  </si>
  <si>
    <r>
      <rPr>
        <sz val="14"/>
        <color theme="1"/>
        <rFont val="仿宋_GB2312"/>
        <charset val="134"/>
      </rPr>
      <t>乐清市盐盆中学</t>
    </r>
  </si>
  <si>
    <r>
      <rPr>
        <sz val="14"/>
        <color theme="1"/>
        <rFont val="仿宋_GB2312"/>
        <charset val="134"/>
      </rPr>
      <t>合</t>
    </r>
    <r>
      <rPr>
        <sz val="14"/>
        <color theme="1"/>
        <rFont val="Times New Roman"/>
        <charset val="134"/>
      </rPr>
      <t xml:space="preserve">      </t>
    </r>
    <r>
      <rPr>
        <sz val="14"/>
        <color theme="1"/>
        <rFont val="仿宋_GB2312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</si>
</sst>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22"/>
      <color theme="1"/>
      <name val="方正小标宋简体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4"/>
      <name val="仿宋_GB2312"/>
      <charset val="134"/>
    </font>
    <font>
      <sz val="14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topLeftCell="A10" workbookViewId="0">
      <selection activeCell="D24" sqref="D23:D24"/>
    </sheetView>
  </sheetViews>
  <sheetFormatPr defaultColWidth="9" defaultRowHeight="13.5" outlineLevelCol="6"/>
  <cols>
    <col min="1" max="1" width="7.25" style="1" customWidth="1"/>
    <col min="2" max="2" width="27.875" style="1" customWidth="1"/>
    <col min="3" max="3" width="11.7833333333333" style="1" customWidth="1"/>
    <col min="4" max="4" width="9" style="1" customWidth="1"/>
    <col min="5" max="5" width="9.75" style="1" customWidth="1"/>
    <col min="6" max="6" width="11.7833333333333" style="1" customWidth="1"/>
    <col min="7" max="7" width="10.375" style="1"/>
  </cols>
  <sheetData>
    <row r="1" ht="35" customHeight="1" spans="1:1">
      <c r="A1" s="2" t="s">
        <v>0</v>
      </c>
    </row>
    <row r="2" ht="18" customHeight="1" spans="1:1">
      <c r="A2" s="2"/>
    </row>
    <row r="3" ht="38.25" customHeight="1" spans="1:7">
      <c r="A3" s="3" t="s">
        <v>1</v>
      </c>
      <c r="B3" s="4"/>
      <c r="C3" s="4"/>
      <c r="D3" s="4"/>
      <c r="E3" s="4"/>
      <c r="F3" s="4"/>
      <c r="G3" s="4"/>
    </row>
    <row r="4" ht="20" customHeight="1" spans="5:7">
      <c r="E4" s="5" t="s">
        <v>2</v>
      </c>
      <c r="F4" s="5"/>
      <c r="G4" s="5"/>
    </row>
    <row r="5" ht="66" customHeight="1" spans="1:7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 t="s">
        <v>9</v>
      </c>
    </row>
    <row r="6" ht="32" customHeight="1" spans="1:7">
      <c r="A6" s="8">
        <v>1</v>
      </c>
      <c r="B6" s="9" t="s">
        <v>10</v>
      </c>
      <c r="C6" s="8">
        <v>942000</v>
      </c>
      <c r="D6" s="8"/>
      <c r="E6" s="8">
        <f>C6</f>
        <v>942000</v>
      </c>
      <c r="F6" s="8">
        <v>0</v>
      </c>
      <c r="G6" s="8">
        <f>E6-F6</f>
        <v>942000</v>
      </c>
    </row>
    <row r="7" ht="32" customHeight="1" spans="1:7">
      <c r="A7" s="8">
        <v>2</v>
      </c>
      <c r="B7" s="8" t="s">
        <v>11</v>
      </c>
      <c r="C7" s="8">
        <v>518000</v>
      </c>
      <c r="D7" s="8"/>
      <c r="E7" s="8">
        <f t="shared" ref="E7:E9" si="0">C7</f>
        <v>518000</v>
      </c>
      <c r="F7" s="8">
        <v>0</v>
      </c>
      <c r="G7" s="8">
        <f t="shared" ref="G7:G15" si="1">E7-F7</f>
        <v>518000</v>
      </c>
    </row>
    <row r="8" ht="32" customHeight="1" spans="1:7">
      <c r="A8" s="8">
        <v>3</v>
      </c>
      <c r="B8" s="8" t="s">
        <v>12</v>
      </c>
      <c r="C8" s="8">
        <v>518000</v>
      </c>
      <c r="D8" s="8"/>
      <c r="E8" s="8">
        <f t="shared" si="0"/>
        <v>518000</v>
      </c>
      <c r="F8" s="8">
        <v>0</v>
      </c>
      <c r="G8" s="8">
        <f t="shared" si="1"/>
        <v>518000</v>
      </c>
    </row>
    <row r="9" ht="32" customHeight="1" spans="1:7">
      <c r="A9" s="8">
        <v>4</v>
      </c>
      <c r="B9" s="9" t="s">
        <v>13</v>
      </c>
      <c r="C9" s="8">
        <v>942000</v>
      </c>
      <c r="D9" s="8"/>
      <c r="E9" s="8">
        <f t="shared" si="0"/>
        <v>942000</v>
      </c>
      <c r="F9" s="8">
        <v>0</v>
      </c>
      <c r="G9" s="8">
        <f t="shared" si="1"/>
        <v>942000</v>
      </c>
    </row>
    <row r="10" ht="32" customHeight="1" spans="1:7">
      <c r="A10" s="8">
        <v>5</v>
      </c>
      <c r="B10" s="9" t="s">
        <v>14</v>
      </c>
      <c r="C10" s="8"/>
      <c r="D10" s="8">
        <v>20000</v>
      </c>
      <c r="E10" s="8">
        <f>D10</f>
        <v>20000</v>
      </c>
      <c r="F10" s="8">
        <v>3536</v>
      </c>
      <c r="G10" s="8">
        <f t="shared" si="1"/>
        <v>16464</v>
      </c>
    </row>
    <row r="11" ht="32" customHeight="1" spans="1:7">
      <c r="A11" s="8">
        <v>6</v>
      </c>
      <c r="B11" s="9" t="s">
        <v>15</v>
      </c>
      <c r="C11" s="8"/>
      <c r="D11" s="8">
        <v>20000</v>
      </c>
      <c r="E11" s="8">
        <f>D11</f>
        <v>20000</v>
      </c>
      <c r="F11" s="8">
        <v>0</v>
      </c>
      <c r="G11" s="8">
        <f t="shared" si="1"/>
        <v>20000</v>
      </c>
    </row>
    <row r="12" ht="32" customHeight="1" spans="1:7">
      <c r="A12" s="8">
        <v>7</v>
      </c>
      <c r="B12" s="9" t="s">
        <v>16</v>
      </c>
      <c r="C12" s="8"/>
      <c r="D12" s="8">
        <v>20000</v>
      </c>
      <c r="E12" s="8">
        <f>D12</f>
        <v>20000</v>
      </c>
      <c r="F12" s="8">
        <v>20000</v>
      </c>
      <c r="G12" s="8">
        <f t="shared" si="1"/>
        <v>0</v>
      </c>
    </row>
    <row r="13" ht="32" customHeight="1" spans="1:7">
      <c r="A13" s="8">
        <v>8</v>
      </c>
      <c r="B13" s="8" t="s">
        <v>17</v>
      </c>
      <c r="C13" s="8"/>
      <c r="D13" s="8">
        <v>20000</v>
      </c>
      <c r="E13" s="8">
        <f>D13</f>
        <v>20000</v>
      </c>
      <c r="F13" s="8">
        <v>20000</v>
      </c>
      <c r="G13" s="8">
        <f t="shared" si="1"/>
        <v>0</v>
      </c>
    </row>
    <row r="14" ht="32" customHeight="1" spans="1:7">
      <c r="A14" s="8">
        <v>9</v>
      </c>
      <c r="B14" s="8" t="s">
        <v>18</v>
      </c>
      <c r="C14" s="8"/>
      <c r="D14" s="8">
        <v>20000</v>
      </c>
      <c r="E14" s="8">
        <f>D14</f>
        <v>20000</v>
      </c>
      <c r="F14" s="8">
        <v>20000</v>
      </c>
      <c r="G14" s="8">
        <f t="shared" si="1"/>
        <v>0</v>
      </c>
    </row>
    <row r="15" ht="32" customHeight="1" spans="1:7">
      <c r="A15" s="8" t="s">
        <v>19</v>
      </c>
      <c r="B15" s="8"/>
      <c r="C15" s="8">
        <f>SUM(C6:C14)</f>
        <v>2920000</v>
      </c>
      <c r="D15" s="8">
        <f>SUM(D10:D14)</f>
        <v>100000</v>
      </c>
      <c r="E15" s="8">
        <f>SUM(E6:E14)</f>
        <v>3020000</v>
      </c>
      <c r="F15" s="8">
        <f>SUM(F8:F14)</f>
        <v>63536</v>
      </c>
      <c r="G15" s="8">
        <f t="shared" si="1"/>
        <v>2956464</v>
      </c>
    </row>
  </sheetData>
  <sortState ref="A5:G38">
    <sortCondition ref="A5"/>
  </sortState>
  <mergeCells count="3">
    <mergeCell ref="A3:G3"/>
    <mergeCell ref="E4:G4"/>
    <mergeCell ref="A15:B1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高仲辉</dc:creator>
  <cp:lastModifiedBy>✨Hedy✨</cp:lastModifiedBy>
  <dcterms:created xsi:type="dcterms:W3CDTF">2018-11-20T06:21:00Z</dcterms:created>
  <cp:lastPrinted>2019-09-29T06:23:00Z</cp:lastPrinted>
  <dcterms:modified xsi:type="dcterms:W3CDTF">2019-10-16T07:53:57Z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