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<sst xmlns="http://schemas.openxmlformats.org/spreadsheetml/2006/main" count="123" uniqueCount="71">
  <si>
    <t xml:space="preserve">  中国人民财产保险股份有限公司 种植业保险理赔结果公示表</t>
  </si>
  <si>
    <t>浙江省  乐清市</t>
  </si>
  <si>
    <t>单位：亩、元</t>
  </si>
  <si>
    <t>序号</t>
  </si>
  <si>
    <t>被保险人姓名</t>
  </si>
  <si>
    <t>标的地点</t>
  </si>
  <si>
    <t>标的名称</t>
  </si>
  <si>
    <t>投保亩数</t>
  </si>
  <si>
    <t>核损亩数</t>
  </si>
  <si>
    <t>亩赔款金额</t>
  </si>
  <si>
    <t>亩保险金额</t>
  </si>
  <si>
    <t>赔付金额</t>
  </si>
  <si>
    <t>陈登贵</t>
  </si>
  <si>
    <t>乐清市清江镇珠屿村</t>
  </si>
  <si>
    <t>杨梅</t>
  </si>
  <si>
    <t>乐清操生家庭农场</t>
  </si>
  <si>
    <t>乐清市岭底乡夏林头村</t>
  </si>
  <si>
    <t>乐清岭底仰后水果专业合作社</t>
  </si>
  <si>
    <t>乐清市岭底乡仰后村</t>
  </si>
  <si>
    <t>乐清市淡溪畜禽果品专业合作社</t>
  </si>
  <si>
    <t>乐清市淡溪镇黄塘村</t>
  </si>
  <si>
    <t>乐清市淡溪弘农家庭农场</t>
  </si>
  <si>
    <t>乐清市淡溪镇埭头村</t>
  </si>
  <si>
    <t>乐清市淡溪佩珍家庭农场</t>
  </si>
  <si>
    <t>乐清市淡溪镇湖边社区</t>
  </si>
  <si>
    <t>乐清市淡溪岩下厂家庭农场</t>
  </si>
  <si>
    <t>乐清市凤王水果专业合作社</t>
  </si>
  <si>
    <t>乐清市南岳镇里岙村</t>
  </si>
  <si>
    <t>乐清市虹达水果种植专业合作社</t>
  </si>
  <si>
    <t>乐清市建军家庭农场</t>
  </si>
  <si>
    <t>乐清市岭底乡南充村</t>
  </si>
  <si>
    <t>乐清市乐梦生态农场</t>
  </si>
  <si>
    <t>乐清市岭底乡岭外村</t>
  </si>
  <si>
    <t>乐清市岭底管山岗家庭农场</t>
  </si>
  <si>
    <t>乐清市岭底马武头家庭农场</t>
  </si>
  <si>
    <t>乐清市岭底透天井家庭农场</t>
  </si>
  <si>
    <t>乐清市岭底汪德宣水果种植农场</t>
  </si>
  <si>
    <t>乐清市岭底乡陈灯行家庭农场</t>
  </si>
  <si>
    <t>乐清市岭底乡兴龙村</t>
  </si>
  <si>
    <t>乐清市岭底孝进水果种植农场</t>
  </si>
  <si>
    <t>乐清市岭底垣憬家庭农场</t>
  </si>
  <si>
    <t>乐清市岭底竹龙岔林佳钦生态农场</t>
  </si>
  <si>
    <t>乐清市龙田河农业发展有限公司</t>
  </si>
  <si>
    <t>乐清市绿园水果专业合作社</t>
  </si>
  <si>
    <t>乐清市淡溪镇杨川村</t>
  </si>
  <si>
    <t>乐清市美天乐生态水果专业合作社</t>
  </si>
  <si>
    <t>乐清市南园水果专业合作社</t>
  </si>
  <si>
    <t>乐清市山福水果专业合作社</t>
  </si>
  <si>
    <t>乐清市石里峡谷家庭农场</t>
  </si>
  <si>
    <t>乐清市顺盛家庭农场</t>
  </si>
  <si>
    <t>乐清市硕丰水果种植专业合作社</t>
  </si>
  <si>
    <t>乐清市淡溪镇龙潭村</t>
  </si>
  <si>
    <t>乐清市雁荡山瑞兴水果专业合作社</t>
  </si>
  <si>
    <t>乐清市雁荡镇田东村</t>
  </si>
  <si>
    <t>乐清市怡魁园家庭农场</t>
  </si>
  <si>
    <t>乐清市湖雾镇隔溪村</t>
  </si>
  <si>
    <t>乐清市意华生态农业有限公司</t>
  </si>
  <si>
    <t>乐清市南岳镇大崧村</t>
  </si>
  <si>
    <t>乐清市珠璋水果专业合作社</t>
  </si>
  <si>
    <t>乐清市岭底乡港盛村</t>
  </si>
  <si>
    <t>林元明</t>
  </si>
  <si>
    <t>武苏光</t>
  </si>
  <si>
    <t>项胡锡</t>
  </si>
  <si>
    <t>乐清市智仁乡智北村</t>
  </si>
  <si>
    <t>赵章朋</t>
  </si>
  <si>
    <t>乐清市清江镇靖江村</t>
  </si>
  <si>
    <t>支丙琴</t>
  </si>
  <si>
    <t>乐清市白石街道岐元村</t>
  </si>
  <si>
    <t>合计</t>
  </si>
  <si>
    <t xml:space="preserve">保单号：P8SQ20223303N000000103等                           险种：现代农业生产主体种植业保险                             公示期：2022年11月23日——2022年11月26日                                      </t>
  </si>
  <si>
    <t>出险时间：2022年6月-7月                                    出险原因：连阴雨、暴雨                                        联系电话：0577-61608133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</si>
</sst>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name val="Courier New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theme="1"/>
      <name val="Tahoma"/>
      <family val="2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5" fillId="0" borderId="0">
      <alignment vertical="center"/>
      <protection/>
    </xf>
    <xf numFmtId="0" fontId="27" fillId="0" borderId="0">
      <alignment vertical="center"/>
      <protection/>
    </xf>
    <xf numFmtId="0" fontId="45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1" fillId="33" borderId="15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17" xfId="65"/>
    <cellStyle name="常规 2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27">
      <selection activeCell="A41" sqref="A41:I41"/>
    </sheetView>
  </sheetViews>
  <sheetFormatPr defaultColWidth="9.00390625" defaultRowHeight="14.25"/>
  <cols>
    <col min="1" max="1" width="9.875" style="0" customWidth="1"/>
    <col min="2" max="2" width="23.75390625" style="0" customWidth="1"/>
    <col min="3" max="3" width="36.00390625" style="0" customWidth="1"/>
    <col min="4" max="4" width="13.125" style="0" customWidth="1"/>
    <col min="5" max="5" width="13.75390625" style="0" customWidth="1"/>
    <col min="6" max="7" width="13.625" style="0" customWidth="1"/>
    <col min="8" max="8" width="16.50390625" style="0" customWidth="1"/>
    <col min="9" max="9" width="17.125" style="0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3"/>
      <c r="C2" s="4"/>
      <c r="D2" s="5"/>
      <c r="E2" s="4"/>
      <c r="F2" s="4"/>
      <c r="G2" s="4"/>
      <c r="H2" s="6" t="s">
        <v>2</v>
      </c>
      <c r="I2" s="6"/>
    </row>
    <row r="3" spans="1:9" ht="19.5" customHeigh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</row>
    <row r="4" spans="1:9" s="1" customFormat="1" ht="19.5" customHeight="1">
      <c r="A4" s="9">
        <v>1</v>
      </c>
      <c r="B4" s="10" t="s">
        <v>12</v>
      </c>
      <c r="C4" s="10" t="s">
        <v>13</v>
      </c>
      <c r="D4" s="11" t="s">
        <v>14</v>
      </c>
      <c r="E4" s="12">
        <v>80</v>
      </c>
      <c r="F4" s="12">
        <v>68</v>
      </c>
      <c r="G4" s="13">
        <v>190</v>
      </c>
      <c r="H4" s="14">
        <v>1000</v>
      </c>
      <c r="I4" s="9">
        <f>G4*F4</f>
        <v>12920</v>
      </c>
    </row>
    <row r="5" spans="1:9" s="1" customFormat="1" ht="19.5" customHeight="1">
      <c r="A5" s="9">
        <v>2</v>
      </c>
      <c r="B5" s="10" t="s">
        <v>15</v>
      </c>
      <c r="C5" s="10" t="s">
        <v>16</v>
      </c>
      <c r="D5" s="11" t="s">
        <v>14</v>
      </c>
      <c r="E5" s="12">
        <v>280</v>
      </c>
      <c r="F5" s="12">
        <v>252</v>
      </c>
      <c r="G5" s="13">
        <v>190</v>
      </c>
      <c r="H5" s="14">
        <v>1000</v>
      </c>
      <c r="I5" s="9">
        <f aca="true" t="shared" si="0" ref="I5:I46">G5*F5</f>
        <v>47880</v>
      </c>
    </row>
    <row r="6" spans="1:9" s="1" customFormat="1" ht="19.5" customHeight="1">
      <c r="A6" s="9">
        <v>3</v>
      </c>
      <c r="B6" s="10" t="s">
        <v>17</v>
      </c>
      <c r="C6" s="10" t="s">
        <v>18</v>
      </c>
      <c r="D6" s="11" t="s">
        <v>14</v>
      </c>
      <c r="E6" s="12">
        <v>200</v>
      </c>
      <c r="F6" s="12">
        <v>180</v>
      </c>
      <c r="G6" s="13">
        <v>190</v>
      </c>
      <c r="H6" s="14">
        <v>1000</v>
      </c>
      <c r="I6" s="9">
        <f t="shared" si="0"/>
        <v>34200</v>
      </c>
    </row>
    <row r="7" spans="1:9" s="1" customFormat="1" ht="19.5" customHeight="1">
      <c r="A7" s="9">
        <v>4</v>
      </c>
      <c r="B7" s="10" t="s">
        <v>19</v>
      </c>
      <c r="C7" s="10" t="s">
        <v>20</v>
      </c>
      <c r="D7" s="11" t="s">
        <v>14</v>
      </c>
      <c r="E7" s="12">
        <v>200</v>
      </c>
      <c r="F7" s="12">
        <v>180</v>
      </c>
      <c r="G7" s="13">
        <v>190</v>
      </c>
      <c r="H7" s="14">
        <v>1000</v>
      </c>
      <c r="I7" s="9">
        <f t="shared" si="0"/>
        <v>34200</v>
      </c>
    </row>
    <row r="8" spans="1:9" s="1" customFormat="1" ht="19.5" customHeight="1">
      <c r="A8" s="9">
        <v>5</v>
      </c>
      <c r="B8" s="10" t="s">
        <v>21</v>
      </c>
      <c r="C8" s="10" t="s">
        <v>22</v>
      </c>
      <c r="D8" s="11" t="s">
        <v>14</v>
      </c>
      <c r="E8" s="12">
        <v>125</v>
      </c>
      <c r="F8" s="12">
        <v>112</v>
      </c>
      <c r="G8" s="13">
        <v>190</v>
      </c>
      <c r="H8" s="14">
        <v>1000</v>
      </c>
      <c r="I8" s="9">
        <f t="shared" si="0"/>
        <v>21280</v>
      </c>
    </row>
    <row r="9" spans="1:9" s="1" customFormat="1" ht="19.5" customHeight="1">
      <c r="A9" s="9">
        <v>6</v>
      </c>
      <c r="B9" s="10" t="s">
        <v>23</v>
      </c>
      <c r="C9" s="10" t="s">
        <v>24</v>
      </c>
      <c r="D9" s="11" t="s">
        <v>14</v>
      </c>
      <c r="E9" s="12">
        <v>285</v>
      </c>
      <c r="F9" s="12">
        <v>256.5</v>
      </c>
      <c r="G9" s="13">
        <v>190</v>
      </c>
      <c r="H9" s="14">
        <v>1000</v>
      </c>
      <c r="I9" s="9">
        <f t="shared" si="0"/>
        <v>48735</v>
      </c>
    </row>
    <row r="10" spans="1:9" s="1" customFormat="1" ht="19.5" customHeight="1">
      <c r="A10" s="9">
        <v>7</v>
      </c>
      <c r="B10" s="10" t="s">
        <v>25</v>
      </c>
      <c r="C10" s="10" t="s">
        <v>22</v>
      </c>
      <c r="D10" s="11" t="s">
        <v>14</v>
      </c>
      <c r="E10" s="12">
        <v>100</v>
      </c>
      <c r="F10" s="12">
        <v>90</v>
      </c>
      <c r="G10" s="13">
        <v>190</v>
      </c>
      <c r="H10" s="14">
        <v>1000</v>
      </c>
      <c r="I10" s="9">
        <f t="shared" si="0"/>
        <v>17100</v>
      </c>
    </row>
    <row r="11" spans="1:9" s="1" customFormat="1" ht="19.5" customHeight="1">
      <c r="A11" s="9">
        <v>8</v>
      </c>
      <c r="B11" s="10" t="s">
        <v>26</v>
      </c>
      <c r="C11" s="10" t="s">
        <v>27</v>
      </c>
      <c r="D11" s="11" t="s">
        <v>14</v>
      </c>
      <c r="E11" s="12">
        <v>15</v>
      </c>
      <c r="F11" s="12">
        <v>13.5</v>
      </c>
      <c r="G11" s="13">
        <v>190</v>
      </c>
      <c r="H11" s="14">
        <v>1000</v>
      </c>
      <c r="I11" s="9">
        <f t="shared" si="0"/>
        <v>2565</v>
      </c>
    </row>
    <row r="12" spans="1:9" s="1" customFormat="1" ht="19.5" customHeight="1">
      <c r="A12" s="9">
        <v>9</v>
      </c>
      <c r="B12" s="10" t="s">
        <v>28</v>
      </c>
      <c r="C12" s="10" t="s">
        <v>20</v>
      </c>
      <c r="D12" s="11" t="s">
        <v>14</v>
      </c>
      <c r="E12" s="12">
        <v>320</v>
      </c>
      <c r="F12" s="12">
        <v>288</v>
      </c>
      <c r="G12" s="13">
        <v>190</v>
      </c>
      <c r="H12" s="14">
        <v>1000</v>
      </c>
      <c r="I12" s="9">
        <f t="shared" si="0"/>
        <v>54720</v>
      </c>
    </row>
    <row r="13" spans="1:9" s="1" customFormat="1" ht="19.5" customHeight="1">
      <c r="A13" s="9">
        <v>10</v>
      </c>
      <c r="B13" s="10" t="s">
        <v>29</v>
      </c>
      <c r="C13" s="10" t="s">
        <v>30</v>
      </c>
      <c r="D13" s="11" t="s">
        <v>14</v>
      </c>
      <c r="E13" s="12">
        <v>95</v>
      </c>
      <c r="F13" s="12">
        <v>81</v>
      </c>
      <c r="G13" s="13">
        <v>190</v>
      </c>
      <c r="H13" s="14">
        <v>1000</v>
      </c>
      <c r="I13" s="9">
        <f t="shared" si="0"/>
        <v>15390</v>
      </c>
    </row>
    <row r="14" spans="1:9" s="1" customFormat="1" ht="19.5" customHeight="1">
      <c r="A14" s="9">
        <v>11</v>
      </c>
      <c r="B14" s="10" t="s">
        <v>31</v>
      </c>
      <c r="C14" s="10" t="s">
        <v>32</v>
      </c>
      <c r="D14" s="11" t="s">
        <v>14</v>
      </c>
      <c r="E14" s="12">
        <v>40</v>
      </c>
      <c r="F14" s="12">
        <v>36</v>
      </c>
      <c r="G14" s="13">
        <v>190</v>
      </c>
      <c r="H14" s="14">
        <v>1000</v>
      </c>
      <c r="I14" s="9">
        <f t="shared" si="0"/>
        <v>6840</v>
      </c>
    </row>
    <row r="15" spans="1:9" s="1" customFormat="1" ht="19.5" customHeight="1">
      <c r="A15" s="9">
        <v>12</v>
      </c>
      <c r="B15" s="10" t="s">
        <v>33</v>
      </c>
      <c r="C15" s="10" t="s">
        <v>30</v>
      </c>
      <c r="D15" s="11" t="s">
        <v>14</v>
      </c>
      <c r="E15" s="12">
        <v>60</v>
      </c>
      <c r="F15" s="12">
        <v>53</v>
      </c>
      <c r="G15" s="13">
        <v>190</v>
      </c>
      <c r="H15" s="14">
        <v>1000</v>
      </c>
      <c r="I15" s="9">
        <f t="shared" si="0"/>
        <v>10070</v>
      </c>
    </row>
    <row r="16" spans="1:9" s="1" customFormat="1" ht="19.5" customHeight="1">
      <c r="A16" s="9">
        <v>13</v>
      </c>
      <c r="B16" s="10" t="s">
        <v>34</v>
      </c>
      <c r="C16" s="10" t="s">
        <v>30</v>
      </c>
      <c r="D16" s="11" t="s">
        <v>14</v>
      </c>
      <c r="E16" s="12">
        <v>535</v>
      </c>
      <c r="F16" s="12">
        <v>482</v>
      </c>
      <c r="G16" s="13">
        <v>190</v>
      </c>
      <c r="H16" s="14">
        <v>1000</v>
      </c>
      <c r="I16" s="9">
        <f t="shared" si="0"/>
        <v>91580</v>
      </c>
    </row>
    <row r="17" spans="1:9" s="1" customFormat="1" ht="19.5" customHeight="1">
      <c r="A17" s="9">
        <v>14</v>
      </c>
      <c r="B17" s="10" t="s">
        <v>35</v>
      </c>
      <c r="C17" s="10" t="s">
        <v>16</v>
      </c>
      <c r="D17" s="11" t="s">
        <v>14</v>
      </c>
      <c r="E17" s="12">
        <v>890</v>
      </c>
      <c r="F17" s="12">
        <v>801</v>
      </c>
      <c r="G17" s="13">
        <v>190</v>
      </c>
      <c r="H17" s="14">
        <v>1000</v>
      </c>
      <c r="I17" s="9">
        <f t="shared" si="0"/>
        <v>152190</v>
      </c>
    </row>
    <row r="18" spans="1:9" s="1" customFormat="1" ht="19.5" customHeight="1">
      <c r="A18" s="9">
        <v>15</v>
      </c>
      <c r="B18" s="10" t="s">
        <v>36</v>
      </c>
      <c r="C18" s="10" t="s">
        <v>32</v>
      </c>
      <c r="D18" s="11" t="s">
        <v>14</v>
      </c>
      <c r="E18" s="12">
        <v>810</v>
      </c>
      <c r="F18" s="12">
        <v>729</v>
      </c>
      <c r="G18" s="13">
        <v>190</v>
      </c>
      <c r="H18" s="14">
        <v>1000</v>
      </c>
      <c r="I18" s="9">
        <f t="shared" si="0"/>
        <v>138510</v>
      </c>
    </row>
    <row r="19" spans="1:9" s="1" customFormat="1" ht="19.5" customHeight="1">
      <c r="A19" s="9">
        <v>16</v>
      </c>
      <c r="B19" s="10" t="s">
        <v>37</v>
      </c>
      <c r="C19" s="10" t="s">
        <v>38</v>
      </c>
      <c r="D19" s="11" t="s">
        <v>14</v>
      </c>
      <c r="E19" s="12">
        <v>70</v>
      </c>
      <c r="F19" s="12">
        <v>52</v>
      </c>
      <c r="G19" s="13">
        <v>190</v>
      </c>
      <c r="H19" s="14">
        <v>1000</v>
      </c>
      <c r="I19" s="9">
        <f t="shared" si="0"/>
        <v>9880</v>
      </c>
    </row>
    <row r="20" spans="1:9" s="1" customFormat="1" ht="19.5" customHeight="1">
      <c r="A20" s="9">
        <v>17</v>
      </c>
      <c r="B20" s="10" t="s">
        <v>39</v>
      </c>
      <c r="C20" s="10" t="s">
        <v>30</v>
      </c>
      <c r="D20" s="11" t="s">
        <v>14</v>
      </c>
      <c r="E20" s="12">
        <v>25</v>
      </c>
      <c r="F20" s="12">
        <v>20</v>
      </c>
      <c r="G20" s="13">
        <v>190</v>
      </c>
      <c r="H20" s="14">
        <v>1000</v>
      </c>
      <c r="I20" s="9">
        <f t="shared" si="0"/>
        <v>3800</v>
      </c>
    </row>
    <row r="21" spans="1:9" s="1" customFormat="1" ht="19.5" customHeight="1">
      <c r="A21" s="9">
        <v>18</v>
      </c>
      <c r="B21" s="10" t="s">
        <v>40</v>
      </c>
      <c r="C21" s="10" t="s">
        <v>30</v>
      </c>
      <c r="D21" s="11" t="s">
        <v>14</v>
      </c>
      <c r="E21" s="12">
        <v>50</v>
      </c>
      <c r="F21" s="12">
        <v>45</v>
      </c>
      <c r="G21" s="13">
        <v>190</v>
      </c>
      <c r="H21" s="14">
        <v>1000</v>
      </c>
      <c r="I21" s="9">
        <f t="shared" si="0"/>
        <v>8550</v>
      </c>
    </row>
    <row r="22" spans="1:9" s="1" customFormat="1" ht="19.5" customHeight="1">
      <c r="A22" s="9">
        <v>19</v>
      </c>
      <c r="B22" s="10" t="s">
        <v>41</v>
      </c>
      <c r="C22" s="10" t="s">
        <v>38</v>
      </c>
      <c r="D22" s="11" t="s">
        <v>14</v>
      </c>
      <c r="E22" s="12">
        <v>60</v>
      </c>
      <c r="F22" s="12">
        <v>45</v>
      </c>
      <c r="G22" s="13">
        <v>190</v>
      </c>
      <c r="H22" s="14">
        <v>1000</v>
      </c>
      <c r="I22" s="9">
        <f t="shared" si="0"/>
        <v>8550</v>
      </c>
    </row>
    <row r="23" spans="1:9" s="1" customFormat="1" ht="19.5" customHeight="1">
      <c r="A23" s="9">
        <v>20</v>
      </c>
      <c r="B23" s="10" t="s">
        <v>42</v>
      </c>
      <c r="C23" s="10" t="s">
        <v>30</v>
      </c>
      <c r="D23" s="11" t="s">
        <v>14</v>
      </c>
      <c r="E23" s="12">
        <v>170</v>
      </c>
      <c r="F23" s="12">
        <v>145</v>
      </c>
      <c r="G23" s="13">
        <v>190</v>
      </c>
      <c r="H23" s="14">
        <v>1000</v>
      </c>
      <c r="I23" s="9">
        <f t="shared" si="0"/>
        <v>27550</v>
      </c>
    </row>
    <row r="24" spans="1:9" s="1" customFormat="1" ht="19.5" customHeight="1">
      <c r="A24" s="9">
        <v>21</v>
      </c>
      <c r="B24" s="10" t="s">
        <v>43</v>
      </c>
      <c r="C24" s="10" t="s">
        <v>44</v>
      </c>
      <c r="D24" s="11" t="s">
        <v>14</v>
      </c>
      <c r="E24" s="12">
        <v>100</v>
      </c>
      <c r="F24" s="12">
        <v>90</v>
      </c>
      <c r="G24" s="13">
        <v>190</v>
      </c>
      <c r="H24" s="14">
        <v>1000</v>
      </c>
      <c r="I24" s="9">
        <f t="shared" si="0"/>
        <v>17100</v>
      </c>
    </row>
    <row r="25" spans="1:9" s="1" customFormat="1" ht="19.5" customHeight="1">
      <c r="A25" s="9">
        <v>22</v>
      </c>
      <c r="B25" s="10" t="s">
        <v>45</v>
      </c>
      <c r="C25" s="10" t="s">
        <v>16</v>
      </c>
      <c r="D25" s="11" t="s">
        <v>14</v>
      </c>
      <c r="E25" s="12">
        <v>135</v>
      </c>
      <c r="F25" s="12">
        <v>122</v>
      </c>
      <c r="G25" s="13">
        <v>190</v>
      </c>
      <c r="H25" s="14">
        <v>1000</v>
      </c>
      <c r="I25" s="9">
        <f t="shared" si="0"/>
        <v>23180</v>
      </c>
    </row>
    <row r="26" spans="1:9" s="1" customFormat="1" ht="19.5" customHeight="1">
      <c r="A26" s="9">
        <v>23</v>
      </c>
      <c r="B26" s="10" t="s">
        <v>46</v>
      </c>
      <c r="C26" s="10" t="s">
        <v>30</v>
      </c>
      <c r="D26" s="11" t="s">
        <v>14</v>
      </c>
      <c r="E26" s="12">
        <v>180</v>
      </c>
      <c r="F26" s="12">
        <v>160</v>
      </c>
      <c r="G26" s="13">
        <v>190</v>
      </c>
      <c r="H26" s="14">
        <v>1000</v>
      </c>
      <c r="I26" s="9">
        <f t="shared" si="0"/>
        <v>30400</v>
      </c>
    </row>
    <row r="27" spans="1:9" s="1" customFormat="1" ht="19.5" customHeight="1">
      <c r="A27" s="9">
        <v>24</v>
      </c>
      <c r="B27" s="10" t="s">
        <v>47</v>
      </c>
      <c r="C27" s="10" t="s">
        <v>38</v>
      </c>
      <c r="D27" s="11" t="s">
        <v>14</v>
      </c>
      <c r="E27" s="12">
        <v>50</v>
      </c>
      <c r="F27" s="12">
        <v>36</v>
      </c>
      <c r="G27" s="13">
        <v>190</v>
      </c>
      <c r="H27" s="14">
        <v>1000</v>
      </c>
      <c r="I27" s="9">
        <f t="shared" si="0"/>
        <v>6840</v>
      </c>
    </row>
    <row r="28" spans="1:9" s="1" customFormat="1" ht="19.5" customHeight="1">
      <c r="A28" s="9">
        <v>25</v>
      </c>
      <c r="B28" s="10" t="s">
        <v>48</v>
      </c>
      <c r="C28" s="10" t="s">
        <v>30</v>
      </c>
      <c r="D28" s="11" t="s">
        <v>14</v>
      </c>
      <c r="E28" s="12">
        <v>245</v>
      </c>
      <c r="F28" s="12">
        <v>209</v>
      </c>
      <c r="G28" s="13">
        <v>190</v>
      </c>
      <c r="H28" s="14">
        <v>1000</v>
      </c>
      <c r="I28" s="9">
        <f t="shared" si="0"/>
        <v>39710</v>
      </c>
    </row>
    <row r="29" spans="1:9" s="1" customFormat="1" ht="19.5" customHeight="1">
      <c r="A29" s="9">
        <v>26</v>
      </c>
      <c r="B29" s="10" t="s">
        <v>49</v>
      </c>
      <c r="C29" s="10" t="s">
        <v>20</v>
      </c>
      <c r="D29" s="11" t="s">
        <v>14</v>
      </c>
      <c r="E29" s="12">
        <v>150</v>
      </c>
      <c r="F29" s="12">
        <v>135</v>
      </c>
      <c r="G29" s="13">
        <v>190</v>
      </c>
      <c r="H29" s="14">
        <v>1000</v>
      </c>
      <c r="I29" s="9">
        <f t="shared" si="0"/>
        <v>25650</v>
      </c>
    </row>
    <row r="30" spans="1:9" s="1" customFormat="1" ht="19.5" customHeight="1">
      <c r="A30" s="9">
        <v>27</v>
      </c>
      <c r="B30" s="10" t="s">
        <v>50</v>
      </c>
      <c r="C30" s="10" t="s">
        <v>51</v>
      </c>
      <c r="D30" s="11" t="s">
        <v>14</v>
      </c>
      <c r="E30" s="12">
        <v>180</v>
      </c>
      <c r="F30" s="12">
        <v>162</v>
      </c>
      <c r="G30" s="13">
        <v>190</v>
      </c>
      <c r="H30" s="14">
        <v>1000</v>
      </c>
      <c r="I30" s="9">
        <f t="shared" si="0"/>
        <v>30780</v>
      </c>
    </row>
    <row r="31" spans="1:9" s="1" customFormat="1" ht="19.5" customHeight="1">
      <c r="A31" s="9">
        <v>28</v>
      </c>
      <c r="B31" s="10" t="s">
        <v>52</v>
      </c>
      <c r="C31" s="10" t="s">
        <v>53</v>
      </c>
      <c r="D31" s="11" t="s">
        <v>14</v>
      </c>
      <c r="E31" s="12">
        <v>250</v>
      </c>
      <c r="F31" s="12">
        <v>223</v>
      </c>
      <c r="G31" s="13">
        <v>190</v>
      </c>
      <c r="H31" s="14">
        <v>1000</v>
      </c>
      <c r="I31" s="9">
        <f t="shared" si="0"/>
        <v>42370</v>
      </c>
    </row>
    <row r="32" spans="1:9" s="1" customFormat="1" ht="19.5" customHeight="1">
      <c r="A32" s="9">
        <v>29</v>
      </c>
      <c r="B32" s="10" t="s">
        <v>54</v>
      </c>
      <c r="C32" s="10" t="s">
        <v>55</v>
      </c>
      <c r="D32" s="11" t="s">
        <v>14</v>
      </c>
      <c r="E32" s="12">
        <v>100</v>
      </c>
      <c r="F32" s="12">
        <v>85</v>
      </c>
      <c r="G32" s="13">
        <v>190</v>
      </c>
      <c r="H32" s="14">
        <v>1000</v>
      </c>
      <c r="I32" s="9">
        <f t="shared" si="0"/>
        <v>16150</v>
      </c>
    </row>
    <row r="33" spans="1:9" s="1" customFormat="1" ht="19.5" customHeight="1">
      <c r="A33" s="9">
        <v>30</v>
      </c>
      <c r="B33" s="10" t="s">
        <v>56</v>
      </c>
      <c r="C33" s="10" t="s">
        <v>57</v>
      </c>
      <c r="D33" s="11" t="s">
        <v>14</v>
      </c>
      <c r="E33" s="12">
        <v>300</v>
      </c>
      <c r="F33" s="12">
        <v>261</v>
      </c>
      <c r="G33" s="13">
        <v>190</v>
      </c>
      <c r="H33" s="14">
        <v>1000</v>
      </c>
      <c r="I33" s="9">
        <f t="shared" si="0"/>
        <v>49590</v>
      </c>
    </row>
    <row r="34" spans="1:9" s="1" customFormat="1" ht="19.5" customHeight="1">
      <c r="A34" s="9">
        <v>31</v>
      </c>
      <c r="B34" s="10" t="s">
        <v>58</v>
      </c>
      <c r="C34" s="10" t="s">
        <v>59</v>
      </c>
      <c r="D34" s="11" t="s">
        <v>14</v>
      </c>
      <c r="E34" s="12">
        <v>125</v>
      </c>
      <c r="F34" s="12">
        <v>112.5</v>
      </c>
      <c r="G34" s="13">
        <v>190</v>
      </c>
      <c r="H34" s="14">
        <v>1000</v>
      </c>
      <c r="I34" s="9">
        <f t="shared" si="0"/>
        <v>21375</v>
      </c>
    </row>
    <row r="35" spans="1:9" s="1" customFormat="1" ht="19.5" customHeight="1">
      <c r="A35" s="9">
        <v>32</v>
      </c>
      <c r="B35" s="10" t="s">
        <v>60</v>
      </c>
      <c r="C35" s="10" t="s">
        <v>27</v>
      </c>
      <c r="D35" s="11" t="s">
        <v>14</v>
      </c>
      <c r="E35" s="12">
        <v>15</v>
      </c>
      <c r="F35" s="12">
        <v>13.5</v>
      </c>
      <c r="G35" s="13">
        <v>190</v>
      </c>
      <c r="H35" s="14">
        <v>1000</v>
      </c>
      <c r="I35" s="9">
        <f t="shared" si="0"/>
        <v>2565</v>
      </c>
    </row>
    <row r="36" spans="1:9" s="1" customFormat="1" ht="19.5" customHeight="1">
      <c r="A36" s="9">
        <v>33</v>
      </c>
      <c r="B36" s="10" t="s">
        <v>61</v>
      </c>
      <c r="C36" s="10" t="s">
        <v>27</v>
      </c>
      <c r="D36" s="11" t="s">
        <v>14</v>
      </c>
      <c r="E36" s="12">
        <v>12</v>
      </c>
      <c r="F36" s="12">
        <v>10.5</v>
      </c>
      <c r="G36" s="13">
        <v>190</v>
      </c>
      <c r="H36" s="14">
        <v>1000</v>
      </c>
      <c r="I36" s="9">
        <f t="shared" si="0"/>
        <v>1995</v>
      </c>
    </row>
    <row r="37" spans="1:9" s="1" customFormat="1" ht="19.5" customHeight="1">
      <c r="A37" s="9">
        <v>34</v>
      </c>
      <c r="B37" s="10" t="s">
        <v>62</v>
      </c>
      <c r="C37" s="10" t="s">
        <v>63</v>
      </c>
      <c r="D37" s="11" t="s">
        <v>14</v>
      </c>
      <c r="E37" s="12">
        <v>50</v>
      </c>
      <c r="F37" s="12">
        <v>42</v>
      </c>
      <c r="G37" s="13">
        <v>190</v>
      </c>
      <c r="H37" s="14">
        <v>1000</v>
      </c>
      <c r="I37" s="9">
        <f t="shared" si="0"/>
        <v>7980</v>
      </c>
    </row>
    <row r="38" spans="1:9" s="1" customFormat="1" ht="19.5" customHeight="1">
      <c r="A38" s="9">
        <v>35</v>
      </c>
      <c r="B38" s="10" t="s">
        <v>64</v>
      </c>
      <c r="C38" s="10" t="s">
        <v>65</v>
      </c>
      <c r="D38" s="11" t="s">
        <v>14</v>
      </c>
      <c r="E38" s="12">
        <v>11</v>
      </c>
      <c r="F38" s="12">
        <v>10</v>
      </c>
      <c r="G38" s="13">
        <v>190</v>
      </c>
      <c r="H38" s="14">
        <v>1000</v>
      </c>
      <c r="I38" s="9">
        <f t="shared" si="0"/>
        <v>1900</v>
      </c>
    </row>
    <row r="39" spans="1:9" s="1" customFormat="1" ht="19.5" customHeight="1">
      <c r="A39" s="9">
        <v>36</v>
      </c>
      <c r="B39" s="15" t="s">
        <v>66</v>
      </c>
      <c r="C39" s="15" t="s">
        <v>67</v>
      </c>
      <c r="D39" s="11" t="s">
        <v>14</v>
      </c>
      <c r="E39" s="16">
        <v>40</v>
      </c>
      <c r="F39" s="12">
        <v>31</v>
      </c>
      <c r="G39" s="13">
        <v>190</v>
      </c>
      <c r="H39" s="14">
        <v>1000</v>
      </c>
      <c r="I39" s="9">
        <f t="shared" si="0"/>
        <v>5890</v>
      </c>
    </row>
    <row r="40" spans="1:9" ht="14.25">
      <c r="A40" s="17" t="s">
        <v>68</v>
      </c>
      <c r="B40" s="17"/>
      <c r="C40" s="17"/>
      <c r="D40" s="17"/>
      <c r="E40" s="18">
        <f>SUM(E4:E39)</f>
        <v>6353</v>
      </c>
      <c r="F40" s="18">
        <f>SUM(F4:F39)</f>
        <v>5631.5</v>
      </c>
      <c r="G40" s="19"/>
      <c r="H40" s="20"/>
      <c r="I40" s="18">
        <f>SUM(I4:I39)</f>
        <v>1069985</v>
      </c>
    </row>
    <row r="41" spans="1:9" ht="14.25">
      <c r="A41" s="21" t="s">
        <v>69</v>
      </c>
      <c r="B41" s="21"/>
      <c r="C41" s="21"/>
      <c r="D41" s="21"/>
      <c r="E41" s="21"/>
      <c r="F41" s="21"/>
      <c r="G41" s="21"/>
      <c r="H41" s="21"/>
      <c r="I41" s="21"/>
    </row>
    <row r="42" spans="1:9" ht="14.25">
      <c r="A42" s="22" t="s">
        <v>70</v>
      </c>
      <c r="B42" s="23"/>
      <c r="C42" s="23"/>
      <c r="D42" s="23"/>
      <c r="E42" s="23"/>
      <c r="F42" s="23"/>
      <c r="G42" s="23"/>
      <c r="H42" s="23"/>
      <c r="I42" s="24"/>
    </row>
  </sheetData>
  <sheetProtection/>
  <mergeCells count="6">
    <mergeCell ref="A1:I1"/>
    <mergeCell ref="A2:B2"/>
    <mergeCell ref="H2:I2"/>
    <mergeCell ref="A40:D40"/>
    <mergeCell ref="A41:I41"/>
    <mergeCell ref="A42:I4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D15" sqref="D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2022-11-21T06:22:09Z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